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FAC3354-EECE-4993-8551-CC1CAC73D7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</definedName>
  </definedNames>
  <calcPr calcId="191029"/>
</workbook>
</file>

<file path=xl/calcChain.xml><?xml version="1.0" encoding="utf-8"?>
<calcChain xmlns="http://schemas.openxmlformats.org/spreadsheetml/2006/main">
  <c r="K11" i="1" l="1"/>
  <c r="H11" i="1"/>
  <c r="H20" i="1"/>
  <c r="K20" i="1" s="1"/>
  <c r="H7" i="1"/>
  <c r="K7" i="1" s="1"/>
  <c r="H22" i="1"/>
  <c r="K22" i="1" s="1"/>
  <c r="H6" i="1"/>
  <c r="K6" i="1" s="1"/>
  <c r="H8" i="1"/>
  <c r="K8" i="1" s="1"/>
  <c r="H23" i="1" l="1"/>
  <c r="H10" i="1" l="1"/>
  <c r="K10" i="1" s="1"/>
  <c r="H14" i="1" l="1"/>
  <c r="K14" i="1" s="1"/>
  <c r="H18" i="1" l="1"/>
  <c r="K18" i="1" s="1"/>
  <c r="H15" i="1"/>
  <c r="K15" i="1" s="1"/>
  <c r="H9" i="1" l="1"/>
  <c r="K9" i="1" s="1"/>
  <c r="H12" i="1"/>
  <c r="K12" i="1" s="1"/>
  <c r="H13" i="1"/>
  <c r="K23" i="1"/>
  <c r="H16" i="1"/>
  <c r="K16" i="1" s="1"/>
  <c r="H17" i="1"/>
  <c r="H19" i="1"/>
  <c r="K19" i="1" s="1"/>
  <c r="H21" i="1"/>
  <c r="K21" i="1" s="1"/>
  <c r="H24" i="1"/>
  <c r="K24" i="1" s="1"/>
</calcChain>
</file>

<file path=xl/sharedStrings.xml><?xml version="1.0" encoding="utf-8"?>
<sst xmlns="http://schemas.openxmlformats.org/spreadsheetml/2006/main" count="97" uniqueCount="81">
  <si>
    <t>薬品名</t>
    <rPh sb="0" eb="2">
      <t>ヤクヒン</t>
    </rPh>
    <rPh sb="2" eb="3">
      <t>メイ</t>
    </rPh>
    <phoneticPr fontId="1"/>
  </si>
  <si>
    <t>メーカー名</t>
    <rPh sb="4" eb="5">
      <t>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</si>
  <si>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</si>
  <si>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</si>
  <si>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薬価</t>
    <rPh sb="0" eb="2">
      <t>ヤッカ</t>
    </rPh>
    <phoneticPr fontId="1"/>
  </si>
  <si>
    <t>合計</t>
    <rPh sb="0" eb="2">
      <t>ゴウケイ</t>
    </rPh>
    <phoneticPr fontId="1"/>
  </si>
  <si>
    <t>期限</t>
    <rPh sb="0" eb="2">
      <t>キゲン</t>
    </rPh>
    <phoneticPr fontId="1"/>
  </si>
  <si>
    <t>掛率</t>
    <rPh sb="0" eb="1">
      <t>カ</t>
    </rPh>
    <rPh sb="1" eb="2">
      <t>リツ</t>
    </rPh>
    <phoneticPr fontId="1"/>
  </si>
  <si>
    <t>希望売価</t>
    <rPh sb="0" eb="2">
      <t>キボウ</t>
    </rPh>
    <rPh sb="2" eb="4">
      <t>バイカ</t>
    </rPh>
    <phoneticPr fontId="1"/>
  </si>
  <si>
    <t>備考欄</t>
    <rPh sb="0" eb="2">
      <t>ビコウ</t>
    </rPh>
    <rPh sb="2" eb="3">
      <t>ラン</t>
    </rPh>
    <phoneticPr fontId="1"/>
  </si>
  <si>
    <t>ＮＯ</t>
    <phoneticPr fontId="1"/>
  </si>
  <si>
    <t>購入を希望される薬局は、以下までご連絡お願いします。（先着順）</t>
    <rPh sb="0" eb="2">
      <t>コウニュウ</t>
    </rPh>
    <rPh sb="3" eb="5">
      <t>キボウ</t>
    </rPh>
    <rPh sb="8" eb="10">
      <t>ヤッキョク</t>
    </rPh>
    <rPh sb="12" eb="14">
      <t>イカ</t>
    </rPh>
    <rPh sb="17" eb="19">
      <t>レンラク</t>
    </rPh>
    <rPh sb="20" eb="21">
      <t>ネガ</t>
    </rPh>
    <rPh sb="27" eb="29">
      <t>センチャク</t>
    </rPh>
    <rPh sb="29" eb="30">
      <t>ジュン</t>
    </rPh>
    <phoneticPr fontId="1"/>
  </si>
  <si>
    <t>錠</t>
  </si>
  <si>
    <t>薬局名：株式会社　サン調剤薬局</t>
    <rPh sb="0" eb="2">
      <t>ヤッキョク</t>
    </rPh>
    <rPh sb="2" eb="3">
      <t>メイ</t>
    </rPh>
    <rPh sb="4" eb="6">
      <t>カブシキ</t>
    </rPh>
    <rPh sb="6" eb="8">
      <t>カイシャ</t>
    </rPh>
    <rPh sb="11" eb="13">
      <t>チョウザイ</t>
    </rPh>
    <rPh sb="13" eb="15">
      <t>ヤッキョク</t>
    </rPh>
    <phoneticPr fontId="1"/>
  </si>
  <si>
    <t>電話番号：0877-24-7135</t>
    <rPh sb="0" eb="2">
      <t>デンワ</t>
    </rPh>
    <rPh sb="2" eb="4">
      <t>バンゴウ</t>
    </rPh>
    <phoneticPr fontId="1"/>
  </si>
  <si>
    <t>ＦＡＸ番号：0877-22-8293</t>
    <rPh sb="3" eb="5">
      <t>バンゴウ</t>
    </rPh>
    <phoneticPr fontId="1"/>
  </si>
  <si>
    <t>デッドストック販売希望薬品一覧表</t>
    <rPh sb="7" eb="9">
      <t>ハンバイ</t>
    </rPh>
    <rPh sb="9" eb="11">
      <t>キボウ</t>
    </rPh>
    <rPh sb="11" eb="13">
      <t>ヤクヒン</t>
    </rPh>
    <rPh sb="13" eb="15">
      <t>イチラン</t>
    </rPh>
    <rPh sb="15" eb="16">
      <t>ヒョウ</t>
    </rPh>
    <phoneticPr fontId="1"/>
  </si>
  <si>
    <t>ｶﾌﾟｾﾙ</t>
  </si>
  <si>
    <t>50ｍｇ</t>
    <phoneticPr fontId="1"/>
  </si>
  <si>
    <t>枚</t>
    <rPh sb="0" eb="1">
      <t>マイ</t>
    </rPh>
    <phoneticPr fontId="1"/>
  </si>
  <si>
    <t>g</t>
  </si>
  <si>
    <t>大塚製薬</t>
    <rPh sb="0" eb="4">
      <t>オオツカセイヤク</t>
    </rPh>
    <phoneticPr fontId="1"/>
  </si>
  <si>
    <t>大鵬薬品工業</t>
    <rPh sb="0" eb="4">
      <t>タイホウヤクヒン</t>
    </rPh>
    <rPh sb="4" eb="6">
      <t>コウギョウ</t>
    </rPh>
    <phoneticPr fontId="1"/>
  </si>
  <si>
    <t>30ｍｇ</t>
    <phoneticPr fontId="1"/>
  </si>
  <si>
    <t>ウリトスOD錠</t>
    <rPh sb="6" eb="7">
      <t>ジョウ</t>
    </rPh>
    <phoneticPr fontId="1"/>
  </si>
  <si>
    <t>0.1ｍｇ</t>
    <phoneticPr fontId="1"/>
  </si>
  <si>
    <t>杏林製薬</t>
    <rPh sb="0" eb="4">
      <t>キョウリンセイヤク</t>
    </rPh>
    <phoneticPr fontId="1"/>
  </si>
  <si>
    <t>エブランチルカプセル</t>
    <phoneticPr fontId="1"/>
  </si>
  <si>
    <t>科研製薬</t>
    <rPh sb="0" eb="4">
      <t>カケンセイヤク</t>
    </rPh>
    <phoneticPr fontId="1"/>
  </si>
  <si>
    <t>ニュープロパッチ</t>
    <phoneticPr fontId="1"/>
  </si>
  <si>
    <t>4.5ｍｇ</t>
    <phoneticPr fontId="1"/>
  </si>
  <si>
    <t>バップフォー錠</t>
    <rPh sb="6" eb="7">
      <t>ジョウ</t>
    </rPh>
    <phoneticPr fontId="1"/>
  </si>
  <si>
    <t>10ｍｇ</t>
    <phoneticPr fontId="1"/>
  </si>
  <si>
    <t>要相談</t>
    <rPh sb="0" eb="3">
      <t>ヨウソウダン</t>
    </rPh>
    <phoneticPr fontId="1"/>
  </si>
  <si>
    <t>ベプリコール錠</t>
    <rPh sb="6" eb="7">
      <t>ジョウ</t>
    </rPh>
    <phoneticPr fontId="1"/>
  </si>
  <si>
    <t>オルガノン</t>
    <phoneticPr fontId="1"/>
  </si>
  <si>
    <t>メトアナ配合錠HD</t>
    <rPh sb="4" eb="7">
      <t>ハイゴウジョウ</t>
    </rPh>
    <phoneticPr fontId="1"/>
  </si>
  <si>
    <t>三和化学研究所</t>
    <rPh sb="0" eb="4">
      <t>サンワカガク</t>
    </rPh>
    <rPh sb="4" eb="7">
      <t>ケンキュウジョ</t>
    </rPh>
    <phoneticPr fontId="1"/>
  </si>
  <si>
    <t>デュピクセント皮下注シリンジ</t>
    <rPh sb="7" eb="10">
      <t>ヒカチュウ</t>
    </rPh>
    <phoneticPr fontId="1"/>
  </si>
  <si>
    <t>300ｍｇ</t>
    <phoneticPr fontId="1"/>
  </si>
  <si>
    <t>サノフィ</t>
    <phoneticPr fontId="1"/>
  </si>
  <si>
    <t>筒</t>
    <rPh sb="0" eb="1">
      <t>ツツ</t>
    </rPh>
    <phoneticPr fontId="1"/>
  </si>
  <si>
    <t>アクテムラ皮下注オートインジェクター</t>
    <rPh sb="5" eb="8">
      <t>ヒカチュウ</t>
    </rPh>
    <phoneticPr fontId="1"/>
  </si>
  <si>
    <t>162ｍｇ</t>
    <phoneticPr fontId="1"/>
  </si>
  <si>
    <t>ｷｯﾄ</t>
  </si>
  <si>
    <t>中外製薬</t>
    <rPh sb="0" eb="4">
      <t>チュウガイセイヤク</t>
    </rPh>
    <phoneticPr fontId="1"/>
  </si>
  <si>
    <t>フォルテオ皮下注キット</t>
    <rPh sb="5" eb="8">
      <t>ヒカチュウ</t>
    </rPh>
    <phoneticPr fontId="1"/>
  </si>
  <si>
    <t>600μｇ</t>
    <phoneticPr fontId="1"/>
  </si>
  <si>
    <t>日本イーライリリー</t>
    <rPh sb="0" eb="2">
      <t>ニホン</t>
    </rPh>
    <phoneticPr fontId="1"/>
  </si>
  <si>
    <t>正官庄コウジン末</t>
    <rPh sb="0" eb="1">
      <t>タダ</t>
    </rPh>
    <rPh sb="1" eb="2">
      <t>カン</t>
    </rPh>
    <rPh sb="2" eb="3">
      <t>ショウ</t>
    </rPh>
    <rPh sb="7" eb="8">
      <t>マツ</t>
    </rPh>
    <phoneticPr fontId="1"/>
  </si>
  <si>
    <t>大木製薬</t>
    <rPh sb="0" eb="4">
      <t>オオキセイヤク</t>
    </rPh>
    <phoneticPr fontId="1"/>
  </si>
  <si>
    <t>トレリーフOD錠</t>
    <rPh sb="7" eb="8">
      <t>ジョウ</t>
    </rPh>
    <phoneticPr fontId="1"/>
  </si>
  <si>
    <t>25ｍｇ</t>
    <phoneticPr fontId="1"/>
  </si>
  <si>
    <t>大日本住友製薬</t>
    <rPh sb="0" eb="3">
      <t>ダイニホン</t>
    </rPh>
    <rPh sb="3" eb="7">
      <t>スミトモセイヤク</t>
    </rPh>
    <phoneticPr fontId="1"/>
  </si>
  <si>
    <t>イーケプラドライシロップ50％</t>
    <phoneticPr fontId="1"/>
  </si>
  <si>
    <t>ユーシービー
ジャパン</t>
    <phoneticPr fontId="1"/>
  </si>
  <si>
    <t>健栄製薬</t>
    <rPh sb="0" eb="4">
      <t>ケンエイセイヤク</t>
    </rPh>
    <phoneticPr fontId="1"/>
  </si>
  <si>
    <t>バラ</t>
    <phoneticPr fontId="1"/>
  </si>
  <si>
    <t>ロナセン錠</t>
    <rPh sb="4" eb="5">
      <t>ジョウ</t>
    </rPh>
    <phoneticPr fontId="1"/>
  </si>
  <si>
    <t>8ｍｇ</t>
    <phoneticPr fontId="1"/>
  </si>
  <si>
    <t>住友ファーマ</t>
    <rPh sb="0" eb="2">
      <t>スミトモ</t>
    </rPh>
    <phoneticPr fontId="1"/>
  </si>
  <si>
    <t>エベレンゾ錠</t>
    <rPh sb="5" eb="6">
      <t>ジョウ</t>
    </rPh>
    <phoneticPr fontId="1"/>
  </si>
  <si>
    <t>アステラス製薬</t>
    <rPh sb="5" eb="7">
      <t>セイヤク</t>
    </rPh>
    <phoneticPr fontId="1"/>
  </si>
  <si>
    <t>ミネブロ錠</t>
    <rPh sb="4" eb="5">
      <t>ジョウ</t>
    </rPh>
    <phoneticPr fontId="1"/>
  </si>
  <si>
    <t>5ｍｇ</t>
    <phoneticPr fontId="1"/>
  </si>
  <si>
    <t>第一三共</t>
    <rPh sb="0" eb="4">
      <t>ダイイチサンキョウ</t>
    </rPh>
    <phoneticPr fontId="1"/>
  </si>
  <si>
    <t>ルミガン点眼液0.03％</t>
    <rPh sb="4" eb="7">
      <t>テンガンエキ</t>
    </rPh>
    <phoneticPr fontId="1"/>
  </si>
  <si>
    <t>千寿製薬</t>
    <rPh sb="0" eb="4">
      <t>センジュセイヤク</t>
    </rPh>
    <phoneticPr fontId="1"/>
  </si>
  <si>
    <t>2.5ｍＬ/本</t>
    <rPh sb="6" eb="7">
      <t>ホン</t>
    </rPh>
    <phoneticPr fontId="1"/>
  </si>
  <si>
    <t>数量は凡そ…依頼後、計量致します</t>
    <rPh sb="0" eb="2">
      <t>スウリョウ</t>
    </rPh>
    <rPh sb="3" eb="4">
      <t>オオヨ</t>
    </rPh>
    <rPh sb="6" eb="8">
      <t>イライ</t>
    </rPh>
    <rPh sb="8" eb="9">
      <t>ゴ</t>
    </rPh>
    <rPh sb="10" eb="13">
      <t>ケイリョウイタ</t>
    </rPh>
    <phoneticPr fontId="1"/>
  </si>
  <si>
    <t>数量は凡そ…依頼
後、計量致します</t>
    <phoneticPr fontId="1"/>
  </si>
  <si>
    <t>ml</t>
  </si>
  <si>
    <t>HD</t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</si>
  <si>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細粒</t>
    </r>
    <r>
      <rPr>
        <sz val="10"/>
        <color theme="1"/>
        <rFont val="ＭＳ Ｐゴシック"/>
        <family val="3"/>
        <charset val="128"/>
        <scheme val="minor"/>
      </rPr>
      <t xml:space="preserve">ではなく
</t>
    </r>
    <r>
      <rPr>
        <b/>
        <sz val="10"/>
        <color theme="1"/>
        <rFont val="ＭＳ Ｐゴシック"/>
        <family val="3"/>
        <charset val="128"/>
        <scheme val="minor"/>
      </rPr>
      <t>粉末</t>
    </r>
    <r>
      <rPr>
        <sz val="10"/>
        <color theme="1"/>
        <rFont val="ＭＳ Ｐゴシック"/>
        <family val="3"/>
        <charset val="128"/>
        <scheme val="minor"/>
      </rPr>
      <t>です</t>
    </r>
    <rPh sb="0" eb="2">
      <t>サイリュウ</t>
    </rPh>
    <rPh sb="7" eb="9">
      <t>フンマツ</t>
    </rPh>
    <phoneticPr fontId="1"/>
  </si>
  <si>
    <t>乳酸カルシウム水和物「ケンエー」原末</t>
    <rPh sb="0" eb="2">
      <t>ニュウサン</t>
    </rPh>
    <rPh sb="7" eb="10">
      <t>スイワブツ</t>
    </rPh>
    <rPh sb="16" eb="18">
      <t>ゲンマツ</t>
    </rPh>
    <phoneticPr fontId="1"/>
  </si>
  <si>
    <t>ミカルディス錠</t>
    <rPh sb="6" eb="7">
      <t>ジョウ</t>
    </rPh>
    <phoneticPr fontId="1"/>
  </si>
  <si>
    <t>80ｍｇ</t>
    <phoneticPr fontId="1"/>
  </si>
  <si>
    <t>ベーリンガープラス</t>
    <phoneticPr fontId="1"/>
  </si>
  <si>
    <t>カデュエット配合錠</t>
    <rPh sb="6" eb="9">
      <t>ハイゴウジョウ</t>
    </rPh>
    <phoneticPr fontId="1"/>
  </si>
  <si>
    <t>４番</t>
    <rPh sb="1" eb="2">
      <t>バン</t>
    </rPh>
    <phoneticPr fontId="1"/>
  </si>
  <si>
    <t>ヴィアトリス製薬</t>
    <rPh sb="6" eb="8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</si>
</sst>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m"/>
    <numFmt numFmtId="177" formatCode="#,##0.00_);[Red]\(#,##0.00\)"/>
    <numFmt numFmtId="178" formatCode="#,##0.00_ "/>
    <numFmt numFmtId="179" formatCode="0.0_ "/>
    <numFmt numFmtId="180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8" xfId="0" applyNumberForma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9" fontId="0" fillId="0" borderId="9" xfId="0" applyNumberForma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>
      <alignment vertical="center"/>
    </xf>
    <xf numFmtId="178" fontId="0" fillId="0" borderId="1" xfId="0" applyNumberFormat="1" applyBorder="1">
      <alignment vertical="center"/>
    </xf>
    <xf numFmtId="180" fontId="0" fillId="0" borderId="0" xfId="0" applyNumberForma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9" fontId="0" fillId="0" borderId="2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3" sqref="L13"/>
    </sheetView>
  </sheetViews>
  <sheetFormatPr defaultRowHeight="13.5" x14ac:dyDescent="0.15"/>
  <cols>
    <col min="1" max="1" width="4" style="14" customWidth="1"/>
    <col min="2" max="2" width="34.625" customWidth="1"/>
    <col min="3" max="3" width="15.5" style="14" customWidth="1"/>
    <col min="4" max="4" width="7.875" style="18" customWidth="1"/>
    <col min="5" max="5" width="6.125" customWidth="1"/>
    <col min="6" max="6" width="3.75" style="32" customWidth="1"/>
    <col min="7" max="7" width="9.25" customWidth="1"/>
    <col min="8" max="8" width="10.75" customWidth="1"/>
    <col min="9" max="9" width="8.625" style="14" customWidth="1"/>
    <col min="10" max="10" width="4.75" style="14" customWidth="1"/>
    <col min="11" max="11" width="9.875" customWidth="1"/>
    <col min="12" max="12" width="12.375" customWidth="1"/>
  </cols>
  <sheetData>
    <row r="2" spans="1:12" x14ac:dyDescent="0.15">
      <c r="H2" s="49">
        <v>46083</v>
      </c>
      <c r="I2" s="50"/>
      <c r="J2" s="50"/>
      <c r="K2" s="50"/>
    </row>
    <row r="3" spans="1:12" ht="18.75" x14ac:dyDescent="0.15">
      <c r="A3" s="51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4.25" thickBot="1" x14ac:dyDescent="0.2"/>
    <row r="5" spans="1:12" s="8" customFormat="1" ht="24.95" customHeight="1" thickBot="1" x14ac:dyDescent="0.2">
      <c r="A5" s="5" t="s">
        <v>10</v>
      </c>
      <c r="B5" s="5" t="s">
        <v>0</v>
      </c>
      <c r="C5" s="5" t="s">
        <v>1</v>
      </c>
      <c r="D5" s="13" t="s">
        <v>2</v>
      </c>
      <c r="E5" s="6" t="s">
        <v>3</v>
      </c>
      <c r="F5" s="33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7" t="s">
        <v>9</v>
      </c>
    </row>
    <row r="6" spans="1:12" ht="24.95" customHeight="1" x14ac:dyDescent="0.15">
      <c r="A6" s="24">
        <v>1</v>
      </c>
      <c r="B6" s="42" t="s">
        <v>42</v>
      </c>
      <c r="C6" s="27" t="s">
        <v>45</v>
      </c>
      <c r="D6" s="15" t="s">
        <v>43</v>
      </c>
      <c r="E6" s="11">
        <v>2</v>
      </c>
      <c r="F6" s="39" t="s">
        <v>44</v>
      </c>
      <c r="G6" s="9">
        <v>32608</v>
      </c>
      <c r="H6" s="9">
        <f t="shared" ref="H6:H24" si="0">SUM($E6*$G6)</f>
        <v>65216</v>
      </c>
      <c r="I6" s="20">
        <v>46235</v>
      </c>
      <c r="J6" s="21">
        <v>0.3</v>
      </c>
      <c r="K6" s="10">
        <f t="shared" ref="K6:K12" si="1">SUM($H6*$J6)</f>
        <v>19564.8</v>
      </c>
      <c r="L6" s="2"/>
    </row>
    <row r="7" spans="1:12" ht="24.95" customHeight="1" x14ac:dyDescent="0.15">
      <c r="A7" s="24">
        <v>2</v>
      </c>
      <c r="B7" s="1" t="s">
        <v>54</v>
      </c>
      <c r="C7" s="28" t="s">
        <v>55</v>
      </c>
      <c r="D7" s="16" t="s">
        <v>57</v>
      </c>
      <c r="E7" s="11">
        <v>57</v>
      </c>
      <c r="F7" s="36" t="s">
        <v>20</v>
      </c>
      <c r="G7" s="23">
        <v>133.1</v>
      </c>
      <c r="H7" s="9">
        <f t="shared" si="0"/>
        <v>7586.7</v>
      </c>
      <c r="I7" s="20">
        <v>46447</v>
      </c>
      <c r="J7" s="22">
        <v>0.7</v>
      </c>
      <c r="K7" s="10">
        <f t="shared" si="1"/>
        <v>5310.69</v>
      </c>
      <c r="L7" s="44" t="s">
        <v>69</v>
      </c>
    </row>
    <row r="8" spans="1:12" ht="24.95" customHeight="1" x14ac:dyDescent="0.15">
      <c r="A8" s="24">
        <v>3</v>
      </c>
      <c r="B8" s="2" t="s">
        <v>24</v>
      </c>
      <c r="C8" s="27" t="s">
        <v>26</v>
      </c>
      <c r="D8" s="15" t="s">
        <v>25</v>
      </c>
      <c r="E8" s="12">
        <v>63</v>
      </c>
      <c r="F8" t="s">
        <v>12</v>
      </c>
      <c r="G8" s="23">
        <v>42.2</v>
      </c>
      <c r="H8" s="9">
        <f t="shared" si="0"/>
        <v>2658.6000000000004</v>
      </c>
      <c r="I8" s="20">
        <v>46419</v>
      </c>
      <c r="J8" s="22">
        <v>0.5</v>
      </c>
      <c r="K8" s="10">
        <f t="shared" si="1"/>
        <v>1329.3000000000002</v>
      </c>
      <c r="L8" s="1"/>
    </row>
    <row r="9" spans="1:12" ht="24.95" customHeight="1" x14ac:dyDescent="0.15">
      <c r="A9" s="24">
        <v>4</v>
      </c>
      <c r="B9" s="29" t="s">
        <v>27</v>
      </c>
      <c r="C9" s="27" t="s">
        <v>28</v>
      </c>
      <c r="D9" s="15" t="s">
        <v>23</v>
      </c>
      <c r="E9" s="11">
        <v>2</v>
      </c>
      <c r="F9" s="34" t="s">
        <v>17</v>
      </c>
      <c r="G9" s="23">
        <v>35.4</v>
      </c>
      <c r="H9" s="9">
        <f t="shared" si="0"/>
        <v>70.8</v>
      </c>
      <c r="I9" s="20">
        <v>46631</v>
      </c>
      <c r="J9" s="22">
        <v>0.7</v>
      </c>
      <c r="K9" s="48">
        <f t="shared" si="1"/>
        <v>49.559999999999995</v>
      </c>
      <c r="L9" s="1"/>
    </row>
    <row r="10" spans="1:12" ht="24.95" customHeight="1" x14ac:dyDescent="0.15">
      <c r="A10" s="24">
        <v>5</v>
      </c>
      <c r="B10" s="1" t="s">
        <v>61</v>
      </c>
      <c r="C10" s="28" t="s">
        <v>62</v>
      </c>
      <c r="D10" s="45" t="s">
        <v>18</v>
      </c>
      <c r="E10" s="12">
        <v>15</v>
      </c>
      <c r="F10" s="46" t="s">
        <v>12</v>
      </c>
      <c r="G10" s="23">
        <v>743.9</v>
      </c>
      <c r="H10" s="9">
        <f t="shared" si="0"/>
        <v>11158.5</v>
      </c>
      <c r="I10" s="20">
        <v>46296</v>
      </c>
      <c r="J10" s="22">
        <v>0.5</v>
      </c>
      <c r="K10" s="10">
        <f t="shared" si="1"/>
        <v>5579.25</v>
      </c>
      <c r="L10" s="1"/>
    </row>
    <row r="11" spans="1:12" ht="24.95" customHeight="1" x14ac:dyDescent="0.15">
      <c r="A11" s="24">
        <v>6</v>
      </c>
      <c r="B11" s="1" t="s">
        <v>78</v>
      </c>
      <c r="C11" s="27" t="s">
        <v>80</v>
      </c>
      <c r="D11" s="54" t="s">
        <v>79</v>
      </c>
      <c r="E11" s="11">
        <v>30</v>
      </c>
      <c r="F11" s="34" t="s">
        <v>12</v>
      </c>
      <c r="G11" s="23">
        <v>70.2</v>
      </c>
      <c r="H11" s="9">
        <f t="shared" si="0"/>
        <v>2106</v>
      </c>
      <c r="I11" s="20">
        <v>46235</v>
      </c>
      <c r="J11" s="22">
        <v>0.3</v>
      </c>
      <c r="K11" s="10">
        <f t="shared" si="1"/>
        <v>631.79999999999995</v>
      </c>
      <c r="L11" s="1"/>
    </row>
    <row r="12" spans="1:12" ht="24.95" customHeight="1" x14ac:dyDescent="0.15">
      <c r="A12" s="24">
        <v>7</v>
      </c>
      <c r="B12" s="1" t="s">
        <v>49</v>
      </c>
      <c r="C12" s="27" t="s">
        <v>50</v>
      </c>
      <c r="D12" s="15" t="s">
        <v>57</v>
      </c>
      <c r="E12" s="11">
        <v>368</v>
      </c>
      <c r="F12" s="34" t="s">
        <v>20</v>
      </c>
      <c r="G12" s="23">
        <v>46</v>
      </c>
      <c r="H12" s="9">
        <f t="shared" si="0"/>
        <v>16928</v>
      </c>
      <c r="I12" s="20">
        <v>46600</v>
      </c>
      <c r="J12" s="22">
        <v>0.7</v>
      </c>
      <c r="K12" s="10">
        <f t="shared" si="1"/>
        <v>11849.599999999999</v>
      </c>
      <c r="L12" s="44" t="s">
        <v>70</v>
      </c>
    </row>
    <row r="13" spans="1:12" ht="24.95" customHeight="1" x14ac:dyDescent="0.15">
      <c r="A13" s="24">
        <v>8</v>
      </c>
      <c r="B13" s="1" t="s">
        <v>38</v>
      </c>
      <c r="C13" s="28" t="s">
        <v>40</v>
      </c>
      <c r="D13" s="16" t="s">
        <v>39</v>
      </c>
      <c r="E13" s="12">
        <v>2</v>
      </c>
      <c r="F13" s="41" t="s">
        <v>41</v>
      </c>
      <c r="G13" s="23">
        <v>53493</v>
      </c>
      <c r="H13" s="9">
        <f t="shared" si="0"/>
        <v>106986</v>
      </c>
      <c r="I13" s="20">
        <v>46143</v>
      </c>
      <c r="J13" s="22"/>
      <c r="K13" s="10" t="s">
        <v>33</v>
      </c>
      <c r="L13" s="1"/>
    </row>
    <row r="14" spans="1:12" ht="24.95" customHeight="1" x14ac:dyDescent="0.15">
      <c r="A14" s="24">
        <v>9</v>
      </c>
      <c r="B14" s="2" t="s">
        <v>51</v>
      </c>
      <c r="C14" s="27" t="s">
        <v>53</v>
      </c>
      <c r="D14" s="15" t="s">
        <v>52</v>
      </c>
      <c r="E14" s="12">
        <v>24</v>
      </c>
      <c r="F14" s="34" t="s">
        <v>12</v>
      </c>
      <c r="G14" s="23">
        <v>618.5</v>
      </c>
      <c r="H14" s="9">
        <f t="shared" si="0"/>
        <v>14844</v>
      </c>
      <c r="I14" s="20">
        <v>46204</v>
      </c>
      <c r="J14" s="22">
        <v>0.3</v>
      </c>
      <c r="K14" s="10">
        <f>SUM($H14*$J14)</f>
        <v>4453.2</v>
      </c>
      <c r="L14" s="1"/>
    </row>
    <row r="15" spans="1:12" ht="24.95" customHeight="1" x14ac:dyDescent="0.15">
      <c r="A15" s="24">
        <v>10</v>
      </c>
      <c r="B15" s="43" t="s">
        <v>74</v>
      </c>
      <c r="C15" s="31" t="s">
        <v>56</v>
      </c>
      <c r="D15" s="16" t="s">
        <v>57</v>
      </c>
      <c r="E15" s="12">
        <v>500</v>
      </c>
      <c r="F15" s="34" t="s">
        <v>20</v>
      </c>
      <c r="G15" s="23">
        <v>3.84</v>
      </c>
      <c r="H15" s="9">
        <f t="shared" si="0"/>
        <v>1920</v>
      </c>
      <c r="I15" s="20">
        <v>46905</v>
      </c>
      <c r="J15" s="22">
        <v>0.8</v>
      </c>
      <c r="K15" s="10">
        <f>SUM($H15*$J15)</f>
        <v>1536</v>
      </c>
      <c r="L15" s="53" t="s">
        <v>73</v>
      </c>
    </row>
    <row r="16" spans="1:12" ht="24.95" customHeight="1" x14ac:dyDescent="0.15">
      <c r="A16" s="24">
        <v>11</v>
      </c>
      <c r="B16" s="2" t="s">
        <v>29</v>
      </c>
      <c r="C16" s="28" t="s">
        <v>21</v>
      </c>
      <c r="D16" s="15" t="s">
        <v>30</v>
      </c>
      <c r="E16" s="12">
        <v>6</v>
      </c>
      <c r="F16" s="47" t="s">
        <v>19</v>
      </c>
      <c r="G16" s="23">
        <v>296.10000000000002</v>
      </c>
      <c r="H16" s="9">
        <f t="shared" si="0"/>
        <v>1776.6000000000001</v>
      </c>
      <c r="I16" s="20">
        <v>46388</v>
      </c>
      <c r="J16" s="22">
        <v>0.5</v>
      </c>
      <c r="K16" s="10">
        <f>SUM($H16*$J16)</f>
        <v>888.30000000000007</v>
      </c>
      <c r="L16" s="1"/>
    </row>
    <row r="17" spans="1:12" ht="24.95" customHeight="1" x14ac:dyDescent="0.15">
      <c r="A17" s="24">
        <v>12</v>
      </c>
      <c r="B17" s="25" t="s">
        <v>31</v>
      </c>
      <c r="C17" s="28" t="s">
        <v>22</v>
      </c>
      <c r="D17" s="16" t="s">
        <v>32</v>
      </c>
      <c r="E17" s="12">
        <v>67</v>
      </c>
      <c r="F17" s="35" t="s">
        <v>12</v>
      </c>
      <c r="G17" s="23">
        <v>24.3</v>
      </c>
      <c r="H17" s="9">
        <f t="shared" si="0"/>
        <v>1628.1000000000001</v>
      </c>
      <c r="I17" s="20">
        <v>46143</v>
      </c>
      <c r="J17" s="22"/>
      <c r="K17" s="2" t="s">
        <v>33</v>
      </c>
      <c r="L17" s="1"/>
    </row>
    <row r="18" spans="1:12" ht="24.95" customHeight="1" x14ac:dyDescent="0.15">
      <c r="A18" s="24">
        <v>13</v>
      </c>
      <c r="B18" s="1" t="s">
        <v>46</v>
      </c>
      <c r="C18" s="27" t="s">
        <v>48</v>
      </c>
      <c r="D18" s="15" t="s">
        <v>47</v>
      </c>
      <c r="E18" s="12">
        <v>1</v>
      </c>
      <c r="F18" s="34" t="s">
        <v>44</v>
      </c>
      <c r="G18" s="23">
        <v>24063</v>
      </c>
      <c r="H18" s="9">
        <f t="shared" si="0"/>
        <v>24063</v>
      </c>
      <c r="I18" s="20">
        <v>46235</v>
      </c>
      <c r="J18" s="22">
        <v>0.3</v>
      </c>
      <c r="K18" s="10">
        <f t="shared" ref="K18:K24" si="2">SUM($H18*$J18)</f>
        <v>7218.9</v>
      </c>
      <c r="L18" s="1"/>
    </row>
    <row r="19" spans="1:12" ht="24.95" customHeight="1" x14ac:dyDescent="0.15">
      <c r="A19" s="24">
        <v>14</v>
      </c>
      <c r="B19" s="1" t="s">
        <v>34</v>
      </c>
      <c r="C19" s="28" t="s">
        <v>35</v>
      </c>
      <c r="D19" s="16" t="s">
        <v>18</v>
      </c>
      <c r="E19" s="12">
        <v>64</v>
      </c>
      <c r="F19" s="34" t="s">
        <v>12</v>
      </c>
      <c r="G19" s="23">
        <v>33.6</v>
      </c>
      <c r="H19" s="9">
        <f t="shared" si="0"/>
        <v>2150.4</v>
      </c>
      <c r="I19" s="20">
        <v>46661</v>
      </c>
      <c r="J19" s="22">
        <v>0.7</v>
      </c>
      <c r="K19" s="10">
        <f t="shared" si="2"/>
        <v>1505.28</v>
      </c>
      <c r="L19" s="1"/>
    </row>
    <row r="20" spans="1:12" ht="24.95" customHeight="1" x14ac:dyDescent="0.15">
      <c r="A20" s="24">
        <v>15</v>
      </c>
      <c r="B20" s="25" t="s">
        <v>75</v>
      </c>
      <c r="C20" s="31" t="s">
        <v>77</v>
      </c>
      <c r="D20" s="26" t="s">
        <v>76</v>
      </c>
      <c r="E20" s="12">
        <v>50</v>
      </c>
      <c r="F20" s="34" t="s">
        <v>12</v>
      </c>
      <c r="G20" s="23">
        <v>42.9</v>
      </c>
      <c r="H20" s="9">
        <f t="shared" si="0"/>
        <v>2145</v>
      </c>
      <c r="I20" s="20">
        <v>46266</v>
      </c>
      <c r="J20" s="22">
        <v>0.5</v>
      </c>
      <c r="K20" s="10">
        <f t="shared" si="2"/>
        <v>1072.5</v>
      </c>
      <c r="L20" s="1"/>
    </row>
    <row r="21" spans="1:12" ht="24.95" customHeight="1" x14ac:dyDescent="0.15">
      <c r="A21" s="24">
        <v>16</v>
      </c>
      <c r="B21" s="25" t="s">
        <v>63</v>
      </c>
      <c r="C21" s="31" t="s">
        <v>65</v>
      </c>
      <c r="D21" s="26" t="s">
        <v>64</v>
      </c>
      <c r="E21" s="12">
        <v>47</v>
      </c>
      <c r="F21" s="35" t="s">
        <v>12</v>
      </c>
      <c r="G21" s="23">
        <v>137.4</v>
      </c>
      <c r="H21" s="9">
        <f t="shared" si="0"/>
        <v>6457.8</v>
      </c>
      <c r="I21" s="20">
        <v>46388</v>
      </c>
      <c r="J21" s="22">
        <v>0.5</v>
      </c>
      <c r="K21" s="10">
        <f t="shared" si="2"/>
        <v>3228.9</v>
      </c>
      <c r="L21" s="1"/>
    </row>
    <row r="22" spans="1:12" ht="24.95" customHeight="1" x14ac:dyDescent="0.15">
      <c r="A22" s="24">
        <v>17</v>
      </c>
      <c r="B22" s="25" t="s">
        <v>36</v>
      </c>
      <c r="C22" s="31" t="s">
        <v>37</v>
      </c>
      <c r="D22" s="30" t="s">
        <v>72</v>
      </c>
      <c r="E22" s="12">
        <v>26</v>
      </c>
      <c r="F22" s="35" t="s">
        <v>12</v>
      </c>
      <c r="G22" s="23">
        <v>41.6</v>
      </c>
      <c r="H22" s="9">
        <f t="shared" si="0"/>
        <v>1081.6000000000001</v>
      </c>
      <c r="I22" s="20">
        <v>46569</v>
      </c>
      <c r="J22" s="22">
        <v>0.7</v>
      </c>
      <c r="K22" s="10">
        <f t="shared" si="2"/>
        <v>757.12</v>
      </c>
      <c r="L22" s="1"/>
    </row>
    <row r="23" spans="1:12" ht="24.95" customHeight="1" x14ac:dyDescent="0.15">
      <c r="A23" s="24">
        <v>18</v>
      </c>
      <c r="B23" s="25" t="s">
        <v>66</v>
      </c>
      <c r="C23" s="31" t="s">
        <v>67</v>
      </c>
      <c r="D23" s="26" t="s">
        <v>68</v>
      </c>
      <c r="E23" s="12">
        <v>12.5</v>
      </c>
      <c r="F23" s="35" t="s">
        <v>71</v>
      </c>
      <c r="G23" s="23">
        <v>485</v>
      </c>
      <c r="H23" s="9">
        <f t="shared" si="0"/>
        <v>6062.5</v>
      </c>
      <c r="I23" s="20">
        <v>46388</v>
      </c>
      <c r="J23" s="22">
        <v>0.5</v>
      </c>
      <c r="K23" s="10">
        <f t="shared" si="2"/>
        <v>3031.25</v>
      </c>
      <c r="L23" s="1"/>
    </row>
    <row r="24" spans="1:12" ht="24.95" customHeight="1" x14ac:dyDescent="0.15">
      <c r="A24" s="24">
        <v>19</v>
      </c>
      <c r="B24" s="25" t="s">
        <v>58</v>
      </c>
      <c r="C24" s="28" t="s">
        <v>60</v>
      </c>
      <c r="D24" s="26" t="s">
        <v>59</v>
      </c>
      <c r="E24" s="12">
        <v>60</v>
      </c>
      <c r="F24" s="34" t="s">
        <v>12</v>
      </c>
      <c r="G24" s="23">
        <v>148.19999999999999</v>
      </c>
      <c r="H24" s="9">
        <f t="shared" si="0"/>
        <v>8892</v>
      </c>
      <c r="I24" s="20">
        <v>46174</v>
      </c>
      <c r="J24" s="22">
        <v>0.3</v>
      </c>
      <c r="K24" s="10">
        <f t="shared" si="2"/>
        <v>2667.6</v>
      </c>
      <c r="L24" s="1"/>
    </row>
    <row r="25" spans="1:12" x14ac:dyDescent="0.15">
      <c r="A25" s="38"/>
      <c r="B25" s="38"/>
      <c r="D25" s="40"/>
    </row>
    <row r="26" spans="1:12" ht="14.25" x14ac:dyDescent="0.15">
      <c r="A26"/>
      <c r="B26" s="3" t="s">
        <v>11</v>
      </c>
      <c r="C26" s="17"/>
      <c r="D26" s="19"/>
      <c r="E26" s="3"/>
      <c r="F26" s="37"/>
      <c r="G26" s="3"/>
    </row>
    <row r="28" spans="1:12" ht="18.75" x14ac:dyDescent="0.15">
      <c r="B28" s="4" t="s">
        <v>13</v>
      </c>
    </row>
    <row r="29" spans="1:12" ht="18.75" x14ac:dyDescent="0.15">
      <c r="B29" s="4" t="s">
        <v>14</v>
      </c>
    </row>
    <row r="30" spans="1:12" ht="18.75" x14ac:dyDescent="0.15">
      <c r="B30" s="4" t="s">
        <v>15</v>
      </c>
    </row>
  </sheetData>
  <sortState xmlns:xlrd2="http://schemas.microsoft.com/office/spreadsheetml/2017/richdata2" ref="A6:L24">
    <sortCondition ref="B6:B24"/>
  </sortState>
  <mergeCells count="2">
    <mergeCell ref="H2:K2"/>
    <mergeCell ref="A3:K3"/>
  </mergeCells>
  <phoneticPr fontId="1"/>
  <dataValidations count="1">
    <dataValidation type="list" allowBlank="1" showInputMessage="1" showErrorMessage="1" sqref="F9 F12 F6:F7 F14:F24" xr:uid="{00000000-0002-0000-0000-000000000000}">
      <formula1>"錠,包,瓶,ｶﾌﾟｾﾙ,ｼｰﾄ,g,ml,本,ｷｯﾄ"</formula1>
    </dataValidation>
  </dataValidations>
  <printOptions horizontalCentered="1" verticalCentered="1"/>
  <pageMargins left="0.27559055118110237" right="0.19685039370078741" top="0.74803149606299213" bottom="0.35433070866141736" header="0.31496062992125984" footer="0.31496062992125984"/>
  <pageSetup paperSize="9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2026-02-27T07:05:47Z</dcterms:modified>
</cp:coreProperties>
</file>